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wnloads\"/>
    </mc:Choice>
  </mc:AlternateContent>
  <xr:revisionPtr revIDLastSave="0" documentId="13_ncr:1_{434878AB-26B9-49E7-8682-F779524BA020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Uploadsheet" sheetId="1" r:id="rId1"/>
  </sheets>
  <definedNames>
    <definedName name="_xlnm._FilterDatabase" localSheetId="0" hidden="1">Uploadsheet!$A$1:$Q$23303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2" i="1"/>
  <c r="U3" i="1" l="1"/>
  <c r="U4" i="1"/>
  <c r="U5" i="1"/>
  <c r="U6" i="1"/>
  <c r="U7" i="1"/>
  <c r="U8" i="1"/>
  <c r="U9" i="1"/>
  <c r="U10" i="1"/>
  <c r="U2" i="1"/>
  <c r="T3" i="1" l="1"/>
  <c r="T4" i="1"/>
  <c r="T5" i="1"/>
  <c r="T6" i="1"/>
  <c r="T7" i="1"/>
  <c r="T8" i="1"/>
  <c r="T9" i="1"/>
  <c r="T10" i="1"/>
  <c r="T2" i="1"/>
  <c r="S10" i="1" l="1"/>
  <c r="S9" i="1"/>
  <c r="S8" i="1"/>
  <c r="S7" i="1"/>
  <c r="S6" i="1"/>
  <c r="S5" i="1"/>
  <c r="S4" i="1"/>
  <c r="S3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Matthieu Kraaijmaat</author>
  </authors>
  <commentList>
    <comment ref="A1" authorId="0" shapeId="0" xr:uid="{3C9A33FD-9F2E-47CD-BF1E-023DB4554614}">
      <text>
        <r>
          <rPr>
            <b/>
            <sz val="9"/>
            <color indexed="81"/>
            <rFont val="Tahoma"/>
            <family val="2"/>
          </rPr>
          <t>Bekijk het artikel op https://help.gappless.com/het-webportaal/imports/objecten.html voor een toelichting op de objectenimport.</t>
        </r>
      </text>
    </comment>
    <comment ref="B1" authorId="0" shapeId="0" xr:uid="{D2E6F48D-2031-4883-A26D-79F7C5E51FB0}">
      <text>
        <r>
          <rPr>
            <b/>
            <sz val="9"/>
            <color indexed="81"/>
            <rFont val="Tahoma"/>
            <family val="2"/>
          </rPr>
          <t>Dit veld is verplicht!</t>
        </r>
      </text>
    </comment>
    <comment ref="C1" authorId="0" shapeId="0" xr:uid="{DC78DAC8-8403-49AA-A20D-E4198B32EBE5}">
      <text>
        <r>
          <rPr>
            <b/>
            <sz val="9"/>
            <color indexed="81"/>
            <rFont val="Tahoma"/>
            <family val="2"/>
          </rPr>
          <t>Dit veld is verplicht!
LET OP: Hoofdlettergevoelig.
Keuze uit:
Nieuw
Definitief
Inactief</t>
        </r>
      </text>
    </comment>
    <comment ref="D1" authorId="0" shapeId="0" xr:uid="{5B47F558-B399-4AFA-A517-B288E1313F15}">
      <text>
        <r>
          <rPr>
            <b/>
            <sz val="9"/>
            <color indexed="81"/>
            <rFont val="Tahoma"/>
            <family val="2"/>
          </rPr>
          <t>Dit veld is verplicht!
Dit veld moet uniek zijn!</t>
        </r>
      </text>
    </comment>
    <comment ref="O1" authorId="0" shapeId="0" xr:uid="{A4BB0279-319B-49DA-84BE-ED501DEAD2A7}">
      <text>
        <r>
          <rPr>
            <b/>
            <sz val="9"/>
            <color indexed="81"/>
            <rFont val="Tahoma"/>
            <family val="2"/>
          </rPr>
          <t xml:space="preserve">Dit veld is verplicht!
Dit veld moet uniek zijn!
Vul hier bijvoorbeeld een kenmerk van een bronsysteem in. </t>
        </r>
      </text>
    </comment>
    <comment ref="P1" authorId="0" shapeId="0" xr:uid="{E02F705F-E40E-4974-BEF9-E468CE08DB1D}">
      <text>
        <r>
          <rPr>
            <b/>
            <sz val="9"/>
            <color indexed="81"/>
            <rFont val="Tahoma"/>
            <family val="2"/>
          </rPr>
          <t>Dit veld is niet verplicht. 
Dit veld wordt gebruikt om de structuur te bepalen in de boom. 
Voorwaarden:
1. De waarde die u invult, moet in kolom 'Extern ID' staan.
2. De waarde die u invult mag niet hetzelfde zijn als de waarde in de kolom 'Extern ID' in dezelfde rij (het object mag niet naar zichzelf verwijzen).</t>
        </r>
      </text>
    </comment>
    <comment ref="Q1" authorId="0" shapeId="0" xr:uid="{B710E5EA-89BD-441E-8FA5-DC74213CEDF4}">
      <text>
        <r>
          <rPr>
            <b/>
            <sz val="9"/>
            <color indexed="81"/>
            <rFont val="Tahoma"/>
            <family val="2"/>
          </rPr>
          <t>Dit veld is verplicht!
Vul hier de naam van het bronsysteem in, bijvoorbeeld RELATICS. 
Deze moet op alle regels hetzelfde zijn.</t>
        </r>
      </text>
    </comment>
  </commentList>
</comments>
</file>

<file path=xl/sharedStrings.xml><?xml version="1.0" encoding="utf-8"?>
<sst xmlns="http://schemas.openxmlformats.org/spreadsheetml/2006/main" count="173" uniqueCount="123">
  <si>
    <t>Projectnaam</t>
  </si>
  <si>
    <t>Objectnaam</t>
  </si>
  <si>
    <t>Objectstatus</t>
  </si>
  <si>
    <t>Objectcode</t>
  </si>
  <si>
    <t>Objectreferentie</t>
  </si>
  <si>
    <t>Object ID</t>
  </si>
  <si>
    <t>Realisatiejaar</t>
  </si>
  <si>
    <t>Omschrijving</t>
  </si>
  <si>
    <t>Opmerking</t>
  </si>
  <si>
    <t>Algemene objectgegevens</t>
  </si>
  <si>
    <t>Extern ID</t>
  </si>
  <si>
    <t>Extern ID moeder</t>
  </si>
  <si>
    <t>Extern ID type</t>
  </si>
  <si>
    <t>Objectcode uit export</t>
  </si>
  <si>
    <t>Voorbeeld onderhoudscontract</t>
  </si>
  <si>
    <t>Definitief</t>
  </si>
  <si>
    <t>Objectcode 1</t>
  </si>
  <si>
    <t>Referentie 1</t>
  </si>
  <si>
    <t>Object ID 1</t>
  </si>
  <si>
    <t>Omschrijving 1</t>
  </si>
  <si>
    <t>Opmerking 1</t>
  </si>
  <si>
    <t>Algemene objectgegevens 1</t>
  </si>
  <si>
    <t>GAPPLESS</t>
  </si>
  <si>
    <t>Objectcode 2</t>
  </si>
  <si>
    <t>Referentie 2</t>
  </si>
  <si>
    <t>Object ID 2</t>
  </si>
  <si>
    <t>Omschrijving 2</t>
  </si>
  <si>
    <t>Opmerking 2</t>
  </si>
  <si>
    <t>Algemene objectgegevens 2</t>
  </si>
  <si>
    <t>Objectcode 3</t>
  </si>
  <si>
    <t>Referentie 3</t>
  </si>
  <si>
    <t>Object ID 3</t>
  </si>
  <si>
    <t>Omschrijving 3</t>
  </si>
  <si>
    <t>Opmerking 3</t>
  </si>
  <si>
    <t>Algemene objectgegevens 3</t>
  </si>
  <si>
    <t>Objectcode 4</t>
  </si>
  <si>
    <t>Referentie 4</t>
  </si>
  <si>
    <t>Object ID 4</t>
  </si>
  <si>
    <t>Omschrijving 4</t>
  </si>
  <si>
    <t>Opmerking 4</t>
  </si>
  <si>
    <t>Algemene objectgegevens 4</t>
  </si>
  <si>
    <t>Objectcode 5</t>
  </si>
  <si>
    <t>Referentie 5</t>
  </si>
  <si>
    <t>Object ID 5</t>
  </si>
  <si>
    <t>Omschrijving 5</t>
  </si>
  <si>
    <t>Opmerking 5</t>
  </si>
  <si>
    <t>Algemene objectgegevens 5</t>
  </si>
  <si>
    <t>Objectcode 6</t>
  </si>
  <si>
    <t>Referentie 6</t>
  </si>
  <si>
    <t>Object ID 6</t>
  </si>
  <si>
    <t>Omschrijving 6</t>
  </si>
  <si>
    <t>Opmerking 6</t>
  </si>
  <si>
    <t>Algemene objectgegevens 6</t>
  </si>
  <si>
    <t>Objectcode 7</t>
  </si>
  <si>
    <t>Referentie 7</t>
  </si>
  <si>
    <t>Object ID 7</t>
  </si>
  <si>
    <t>Omschrijving 7</t>
  </si>
  <si>
    <t>Opmerking 7</t>
  </si>
  <si>
    <t>Algemene objectgegevens 7</t>
  </si>
  <si>
    <t>Objectcode 8</t>
  </si>
  <si>
    <t>Referentie 8</t>
  </si>
  <si>
    <t>Object ID 8</t>
  </si>
  <si>
    <t>Omschrijving 8</t>
  </si>
  <si>
    <t>Opmerking 8</t>
  </si>
  <si>
    <t>Algemene objectgegevens 8</t>
  </si>
  <si>
    <t>Referentie 9</t>
  </si>
  <si>
    <t>Object ID 9</t>
  </si>
  <si>
    <t>Omschrijving 9</t>
  </si>
  <si>
    <t>Opmerking 9</t>
  </si>
  <si>
    <t>Algemene objectgegevens 9</t>
  </si>
  <si>
    <t>Objectcode 9</t>
  </si>
  <si>
    <t>Objectnaam#1</t>
  </si>
  <si>
    <t>Objectnaam#2</t>
  </si>
  <si>
    <t>Objectnaam#3</t>
  </si>
  <si>
    <t>Objectnaam#4</t>
  </si>
  <si>
    <t>Objectnaam#5</t>
  </si>
  <si>
    <t>Objectnaam#6</t>
  </si>
  <si>
    <t>Objectnaam#7</t>
  </si>
  <si>
    <t>Objectnaam#8</t>
  </si>
  <si>
    <t>Check of Objectcode uniek is</t>
  </si>
  <si>
    <t>NEN-code 1</t>
  </si>
  <si>
    <t>NEN-code 2</t>
  </si>
  <si>
    <t>NEN-code 3</t>
  </si>
  <si>
    <t>NEN-code 4</t>
  </si>
  <si>
    <t>NEN-code 5</t>
  </si>
  <si>
    <t>NEN-code 6</t>
  </si>
  <si>
    <t>NEN-code 7</t>
  </si>
  <si>
    <t>NEN-code 8</t>
  </si>
  <si>
    <t>NEN-code 9</t>
  </si>
  <si>
    <t>NEN-omschrijving 1</t>
  </si>
  <si>
    <t>NEN-omschrijving 2</t>
  </si>
  <si>
    <t>NEN-omschrijving 3</t>
  </si>
  <si>
    <t>NEN-omschrijving 4</t>
  </si>
  <si>
    <t>NEN-omschrijving 5</t>
  </si>
  <si>
    <t>NEN-omschrijving 6</t>
  </si>
  <si>
    <t>NEN-omschrijving 7</t>
  </si>
  <si>
    <t>NEN-omschrijving 8</t>
  </si>
  <si>
    <t>NEN-omschrijving 9</t>
  </si>
  <si>
    <t>OTL-code 1</t>
  </si>
  <si>
    <t>OTL-code 2</t>
  </si>
  <si>
    <t>OTL-code 3</t>
  </si>
  <si>
    <t>OTL-code 4</t>
  </si>
  <si>
    <t>OTL-code 5</t>
  </si>
  <si>
    <t>OTL-code 6</t>
  </si>
  <si>
    <t>OTL-code 7</t>
  </si>
  <si>
    <t>OTL-code 8</t>
  </si>
  <si>
    <t>OTL-code 9</t>
  </si>
  <si>
    <t>OTL-omschrijving 1</t>
  </si>
  <si>
    <t>OTL-omschrijving 2</t>
  </si>
  <si>
    <t>OTL-omschrijving 3</t>
  </si>
  <si>
    <t>OTL-omschrijving 4</t>
  </si>
  <si>
    <t>OTL-omschrijving 5</t>
  </si>
  <si>
    <t>OTL-omschrijving 6</t>
  </si>
  <si>
    <t>OTL-omschrijving 7</t>
  </si>
  <si>
    <t>OTL-omschrijving 8</t>
  </si>
  <si>
    <t>OTL-omschrijving 9</t>
  </si>
  <si>
    <t>Check of Extern ID moeder bestaat in Extern ID</t>
  </si>
  <si>
    <t>Check of Objectcode gelijk is aan Extern ID</t>
  </si>
  <si>
    <t>Check of Objectcode uit export voorkomt in kolom D</t>
  </si>
  <si>
    <t>NEN code</t>
  </si>
  <si>
    <t>NEN omschrijving</t>
  </si>
  <si>
    <t>OTL code</t>
  </si>
  <si>
    <t>OTL omschrijving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</si>
</sst>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TRUE&quot;;&quot;TRUE&quot;;&quot;FALSE&quot;"/>
  </numFmts>
  <fonts count="5" x14ac:knownFonts="1"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/>
    <xf numFmtId="0" fontId="2" fillId="2" borderId="0" xfId="0" applyFont="1" applyFill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zoomScaleNormal="100" workbookViewId="0">
      <selection activeCell="B14" sqref="B14"/>
    </sheetView>
  </sheetViews>
  <sheetFormatPr defaultRowHeight="14.4" x14ac:dyDescent="0.3"/>
  <cols>
    <col min="1" max="1" width="26.88671875" bestFit="1" customWidth="1"/>
    <col min="2" max="2" width="13.109375" bestFit="1" customWidth="1"/>
    <col min="3" max="3" width="13.44140625" bestFit="1" customWidth="1"/>
    <col min="4" max="4" width="12.5546875" bestFit="1" customWidth="1"/>
    <col min="5" max="5" width="16.77734375" bestFit="1" customWidth="1"/>
    <col min="6" max="6" width="10.77734375" bestFit="1" customWidth="1"/>
    <col min="7" max="7" width="11.5546875" bestFit="1" customWidth="1"/>
    <col min="8" max="8" width="17.77734375" bestFit="1" customWidth="1"/>
    <col min="9" max="9" width="11.109375" bestFit="1" customWidth="1"/>
    <col min="10" max="10" width="17.33203125" bestFit="1" customWidth="1"/>
    <col min="11" max="11" width="14.21875" bestFit="1" customWidth="1"/>
    <col min="12" max="12" width="13.5546875" bestFit="1" customWidth="1"/>
    <col min="13" max="13" width="12" bestFit="1" customWidth="1"/>
    <col min="14" max="14" width="24.5546875" bestFit="1" customWidth="1"/>
    <col min="15" max="15" width="11.77734375" bestFit="1" customWidth="1"/>
    <col min="16" max="16" width="17.5546875" bestFit="1" customWidth="1"/>
    <col min="17" max="17" width="14.6640625" bestFit="1" customWidth="1"/>
    <col min="18" max="18" width="39.88671875" bestFit="1" customWidth="1"/>
    <col min="19" max="19" width="36.109375" bestFit="1" customWidth="1"/>
    <col min="20" max="20" width="24.6640625" bestFit="1" customWidth="1"/>
    <col min="21" max="21" width="44.6640625" bestFit="1" customWidth="1"/>
    <col min="22" max="23" width="10.77734375" customWidth="1"/>
    <col min="24" max="24" width="18.88671875" bestFit="1" customWidth="1"/>
    <col min="25" max="1026" width="10.5546875" customWidth="1"/>
  </cols>
  <sheetData>
    <row r="1" spans="1:24" x14ac:dyDescent="0.3">
      <c r="A1" s="4" t="s">
        <v>0</v>
      </c>
      <c r="B1" s="4" t="s">
        <v>1</v>
      </c>
      <c r="C1" s="4" t="s">
        <v>2</v>
      </c>
      <c r="D1" s="4" t="s">
        <v>3</v>
      </c>
      <c r="E1" t="s">
        <v>4</v>
      </c>
      <c r="F1" t="s">
        <v>5</v>
      </c>
      <c r="G1" t="s">
        <v>119</v>
      </c>
      <c r="H1" t="s">
        <v>120</v>
      </c>
      <c r="I1" t="s">
        <v>121</v>
      </c>
      <c r="J1" t="s">
        <v>122</v>
      </c>
      <c r="K1" s="5" t="s">
        <v>6</v>
      </c>
      <c r="L1" s="5" t="s">
        <v>7</v>
      </c>
      <c r="M1" t="s">
        <v>8</v>
      </c>
      <c r="N1" t="s">
        <v>9</v>
      </c>
      <c r="O1" s="4" t="s">
        <v>10</v>
      </c>
      <c r="P1" s="4" t="s">
        <v>11</v>
      </c>
      <c r="Q1" s="4" t="s">
        <v>12</v>
      </c>
      <c r="R1" t="s">
        <v>116</v>
      </c>
      <c r="S1" t="s">
        <v>117</v>
      </c>
      <c r="T1" t="s">
        <v>79</v>
      </c>
      <c r="U1" t="s">
        <v>118</v>
      </c>
      <c r="X1" t="s">
        <v>13</v>
      </c>
    </row>
    <row r="2" spans="1:24" ht="13.65" customHeight="1" x14ac:dyDescent="0.3">
      <c r="A2" s="1" t="s">
        <v>14</v>
      </c>
      <c r="B2" s="1" t="s">
        <v>71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80</v>
      </c>
      <c r="H2" s="1" t="s">
        <v>89</v>
      </c>
      <c r="I2" s="1" t="s">
        <v>98</v>
      </c>
      <c r="J2" s="1" t="s">
        <v>107</v>
      </c>
      <c r="K2" s="2">
        <v>2001</v>
      </c>
      <c r="L2" s="1" t="s">
        <v>19</v>
      </c>
      <c r="M2" s="1" t="s">
        <v>20</v>
      </c>
      <c r="N2" s="1" t="s">
        <v>21</v>
      </c>
      <c r="O2" s="1" t="s">
        <v>16</v>
      </c>
      <c r="Q2" s="1" t="s">
        <v>22</v>
      </c>
      <c r="R2" t="str">
        <f>IF(ISBLANK(P2),"Geen Parent",IF(ISERROR(INDEX(O:O,MATCH(P2,O:O,0)))=FALSE,P2,IF(ISERROR(INDEX(O:O,MATCH(TRIM(P2),O:O,0)))=FALSE,"Moeder ID bevat spaties","MoederID is fout")))</f>
        <v>Geen Parent</v>
      </c>
      <c r="S2" s="3" t="b">
        <f t="shared" ref="S2:S10" si="0">IF(D2=O2,TRUE())</f>
        <v>1</v>
      </c>
      <c r="T2" s="3" t="b">
        <f>COUNTIF(D$2:D$10,D2)&lt;2</f>
        <v>1</v>
      </c>
      <c r="U2" t="str">
        <f>INDEX(D:D,MATCH(X2,D:D,0))</f>
        <v>Objectcode 1</v>
      </c>
      <c r="X2" s="1" t="s">
        <v>16</v>
      </c>
    </row>
    <row r="3" spans="1:24" ht="13.65" customHeight="1" x14ac:dyDescent="0.3">
      <c r="A3" s="1" t="s">
        <v>14</v>
      </c>
      <c r="B3" s="1" t="s">
        <v>72</v>
      </c>
      <c r="C3" s="1" t="s">
        <v>15</v>
      </c>
      <c r="D3" s="1" t="s">
        <v>23</v>
      </c>
      <c r="E3" s="1" t="s">
        <v>24</v>
      </c>
      <c r="F3" s="1" t="s">
        <v>25</v>
      </c>
      <c r="G3" s="1" t="s">
        <v>81</v>
      </c>
      <c r="H3" s="1" t="s">
        <v>90</v>
      </c>
      <c r="I3" s="1" t="s">
        <v>99</v>
      </c>
      <c r="J3" s="1" t="s">
        <v>108</v>
      </c>
      <c r="K3" s="2">
        <v>2001</v>
      </c>
      <c r="L3" s="1" t="s">
        <v>26</v>
      </c>
      <c r="M3" s="1" t="s">
        <v>27</v>
      </c>
      <c r="N3" s="1" t="s">
        <v>28</v>
      </c>
      <c r="O3" s="1" t="s">
        <v>23</v>
      </c>
      <c r="P3" s="1"/>
      <c r="Q3" s="1" t="s">
        <v>22</v>
      </c>
      <c r="R3" t="str">
        <f t="shared" ref="R3:R10" si="1">IF(ISBLANK(P3),"Geen Parent",IF(ISERROR(INDEX(O:O,MATCH(P3,O:O,0)))=FALSE,P3,IF(ISERROR(INDEX(O:O,MATCH(TRIM(P3),O:O,0)))=FALSE,"Moeder ID bevat spaties","MoederID is fout")))</f>
        <v>Geen Parent</v>
      </c>
      <c r="S3" s="3" t="b">
        <f t="shared" si="0"/>
        <v>1</v>
      </c>
      <c r="T3" s="3" t="b">
        <f t="shared" ref="T3:T10" si="2">COUNTIF(D$2:D$10,D3)&lt;2</f>
        <v>1</v>
      </c>
      <c r="U3" t="str">
        <f t="shared" ref="U3:U10" si="3">INDEX(D:D,MATCH(X3,D:D,0))</f>
        <v>Objectcode 2</v>
      </c>
      <c r="X3" s="1" t="s">
        <v>23</v>
      </c>
    </row>
    <row r="4" spans="1:24" ht="13.65" customHeight="1" x14ac:dyDescent="0.3">
      <c r="A4" s="1" t="s">
        <v>14</v>
      </c>
      <c r="B4" s="1" t="s">
        <v>73</v>
      </c>
      <c r="C4" s="1" t="s">
        <v>15</v>
      </c>
      <c r="D4" s="1" t="s">
        <v>29</v>
      </c>
      <c r="E4" s="1" t="s">
        <v>30</v>
      </c>
      <c r="F4" s="1" t="s">
        <v>31</v>
      </c>
      <c r="G4" s="1" t="s">
        <v>82</v>
      </c>
      <c r="H4" s="1" t="s">
        <v>91</v>
      </c>
      <c r="I4" s="1" t="s">
        <v>100</v>
      </c>
      <c r="J4" s="1" t="s">
        <v>109</v>
      </c>
      <c r="K4" s="2">
        <v>2001</v>
      </c>
      <c r="L4" s="1" t="s">
        <v>32</v>
      </c>
      <c r="M4" s="1" t="s">
        <v>33</v>
      </c>
      <c r="N4" s="1" t="s">
        <v>34</v>
      </c>
      <c r="O4" s="1" t="s">
        <v>29</v>
      </c>
      <c r="P4" s="1" t="s">
        <v>16</v>
      </c>
      <c r="Q4" s="1" t="s">
        <v>22</v>
      </c>
      <c r="R4" t="str">
        <f t="shared" si="1"/>
        <v>Objectcode 1</v>
      </c>
      <c r="S4" s="3" t="b">
        <f t="shared" si="0"/>
        <v>1</v>
      </c>
      <c r="T4" s="3" t="b">
        <f t="shared" si="2"/>
        <v>1</v>
      </c>
      <c r="U4" t="str">
        <f t="shared" si="3"/>
        <v>Objectcode 3</v>
      </c>
      <c r="X4" s="1" t="s">
        <v>29</v>
      </c>
    </row>
    <row r="5" spans="1:24" ht="13.65" customHeight="1" x14ac:dyDescent="0.3">
      <c r="A5" s="1" t="s">
        <v>14</v>
      </c>
      <c r="B5" s="1" t="s">
        <v>74</v>
      </c>
      <c r="C5" s="1" t="s">
        <v>15</v>
      </c>
      <c r="D5" s="1" t="s">
        <v>35</v>
      </c>
      <c r="E5" s="1" t="s">
        <v>36</v>
      </c>
      <c r="F5" s="1" t="s">
        <v>37</v>
      </c>
      <c r="G5" s="1" t="s">
        <v>83</v>
      </c>
      <c r="H5" s="1" t="s">
        <v>92</v>
      </c>
      <c r="I5" s="1" t="s">
        <v>101</v>
      </c>
      <c r="J5" s="1" t="s">
        <v>110</v>
      </c>
      <c r="K5" s="2">
        <v>2001</v>
      </c>
      <c r="L5" s="1" t="s">
        <v>38</v>
      </c>
      <c r="M5" s="1" t="s">
        <v>39</v>
      </c>
      <c r="N5" s="1" t="s">
        <v>40</v>
      </c>
      <c r="O5" s="1" t="s">
        <v>35</v>
      </c>
      <c r="P5" s="1" t="s">
        <v>23</v>
      </c>
      <c r="Q5" s="1" t="s">
        <v>22</v>
      </c>
      <c r="R5" t="str">
        <f t="shared" si="1"/>
        <v>Objectcode 2</v>
      </c>
      <c r="S5" s="3" t="b">
        <f t="shared" si="0"/>
        <v>1</v>
      </c>
      <c r="T5" s="3" t="b">
        <f t="shared" si="2"/>
        <v>1</v>
      </c>
      <c r="U5" t="str">
        <f t="shared" si="3"/>
        <v>Objectcode 4</v>
      </c>
      <c r="X5" s="1" t="s">
        <v>35</v>
      </c>
    </row>
    <row r="6" spans="1:24" ht="13.65" customHeight="1" x14ac:dyDescent="0.3">
      <c r="A6" s="1" t="s">
        <v>14</v>
      </c>
      <c r="B6" s="1" t="s">
        <v>75</v>
      </c>
      <c r="C6" s="1" t="s">
        <v>15</v>
      </c>
      <c r="D6" s="1" t="s">
        <v>41</v>
      </c>
      <c r="E6" s="1" t="s">
        <v>42</v>
      </c>
      <c r="F6" s="1" t="s">
        <v>43</v>
      </c>
      <c r="G6" s="1" t="s">
        <v>84</v>
      </c>
      <c r="H6" s="1" t="s">
        <v>93</v>
      </c>
      <c r="I6" s="1" t="s">
        <v>102</v>
      </c>
      <c r="J6" s="1" t="s">
        <v>111</v>
      </c>
      <c r="K6" s="2">
        <v>2001</v>
      </c>
      <c r="L6" s="1" t="s">
        <v>44</v>
      </c>
      <c r="M6" s="1" t="s">
        <v>45</v>
      </c>
      <c r="N6" s="1" t="s">
        <v>46</v>
      </c>
      <c r="O6" s="1" t="s">
        <v>41</v>
      </c>
      <c r="P6" s="1" t="s">
        <v>23</v>
      </c>
      <c r="Q6" s="1" t="s">
        <v>22</v>
      </c>
      <c r="R6" t="str">
        <f t="shared" si="1"/>
        <v>Objectcode 2</v>
      </c>
      <c r="S6" s="3" t="b">
        <f t="shared" si="0"/>
        <v>1</v>
      </c>
      <c r="T6" s="3" t="b">
        <f t="shared" si="2"/>
        <v>1</v>
      </c>
      <c r="U6" t="str">
        <f t="shared" si="3"/>
        <v>Objectcode 5</v>
      </c>
      <c r="X6" s="1" t="s">
        <v>41</v>
      </c>
    </row>
    <row r="7" spans="1:24" ht="13.65" customHeight="1" x14ac:dyDescent="0.3">
      <c r="A7" s="1" t="s">
        <v>14</v>
      </c>
      <c r="B7" s="1" t="s">
        <v>76</v>
      </c>
      <c r="C7" s="1" t="s">
        <v>15</v>
      </c>
      <c r="D7" s="1" t="s">
        <v>47</v>
      </c>
      <c r="E7" s="1" t="s">
        <v>48</v>
      </c>
      <c r="F7" s="1" t="s">
        <v>49</v>
      </c>
      <c r="G7" s="1" t="s">
        <v>85</v>
      </c>
      <c r="H7" s="1" t="s">
        <v>94</v>
      </c>
      <c r="I7" s="1" t="s">
        <v>103</v>
      </c>
      <c r="J7" s="1" t="s">
        <v>112</v>
      </c>
      <c r="K7" s="2">
        <v>2001</v>
      </c>
      <c r="L7" s="1" t="s">
        <v>50</v>
      </c>
      <c r="M7" s="1" t="s">
        <v>51</v>
      </c>
      <c r="N7" s="1" t="s">
        <v>52</v>
      </c>
      <c r="O7" s="1" t="s">
        <v>47</v>
      </c>
      <c r="P7" s="1" t="s">
        <v>23</v>
      </c>
      <c r="Q7" s="1" t="s">
        <v>22</v>
      </c>
      <c r="R7" t="str">
        <f t="shared" si="1"/>
        <v>Objectcode 2</v>
      </c>
      <c r="S7" s="3" t="b">
        <f t="shared" si="0"/>
        <v>1</v>
      </c>
      <c r="T7" s="3" t="b">
        <f t="shared" si="2"/>
        <v>1</v>
      </c>
      <c r="U7" t="str">
        <f t="shared" si="3"/>
        <v>Objectcode 6</v>
      </c>
      <c r="X7" s="1" t="s">
        <v>47</v>
      </c>
    </row>
    <row r="8" spans="1:24" ht="13.65" customHeight="1" x14ac:dyDescent="0.3">
      <c r="A8" s="1" t="s">
        <v>14</v>
      </c>
      <c r="B8" s="1" t="s">
        <v>77</v>
      </c>
      <c r="C8" s="1" t="s">
        <v>15</v>
      </c>
      <c r="D8" s="1" t="s">
        <v>53</v>
      </c>
      <c r="E8" s="1" t="s">
        <v>54</v>
      </c>
      <c r="F8" s="1" t="s">
        <v>55</v>
      </c>
      <c r="G8" s="1" t="s">
        <v>86</v>
      </c>
      <c r="H8" s="1" t="s">
        <v>95</v>
      </c>
      <c r="I8" s="1" t="s">
        <v>104</v>
      </c>
      <c r="J8" s="1" t="s">
        <v>113</v>
      </c>
      <c r="K8" s="2">
        <v>2001</v>
      </c>
      <c r="L8" s="1" t="s">
        <v>56</v>
      </c>
      <c r="M8" s="1" t="s">
        <v>57</v>
      </c>
      <c r="N8" s="1" t="s">
        <v>58</v>
      </c>
      <c r="O8" s="1" t="s">
        <v>53</v>
      </c>
      <c r="P8" s="1" t="s">
        <v>23</v>
      </c>
      <c r="Q8" s="1" t="s">
        <v>22</v>
      </c>
      <c r="R8" t="str">
        <f t="shared" si="1"/>
        <v>Objectcode 2</v>
      </c>
      <c r="S8" s="3" t="b">
        <f t="shared" si="0"/>
        <v>1</v>
      </c>
      <c r="T8" s="3" t="b">
        <f t="shared" si="2"/>
        <v>1</v>
      </c>
      <c r="U8" t="str">
        <f t="shared" si="3"/>
        <v>Objectcode 7</v>
      </c>
      <c r="X8" s="1" t="s">
        <v>53</v>
      </c>
    </row>
    <row r="9" spans="1:24" ht="13.65" customHeight="1" x14ac:dyDescent="0.3">
      <c r="A9" s="1" t="s">
        <v>14</v>
      </c>
      <c r="B9" s="1" t="s">
        <v>78</v>
      </c>
      <c r="C9" s="1" t="s">
        <v>15</v>
      </c>
      <c r="D9" s="1" t="s">
        <v>59</v>
      </c>
      <c r="E9" s="1" t="s">
        <v>60</v>
      </c>
      <c r="F9" s="1" t="s">
        <v>61</v>
      </c>
      <c r="G9" s="1" t="s">
        <v>87</v>
      </c>
      <c r="H9" s="1" t="s">
        <v>96</v>
      </c>
      <c r="I9" s="1" t="s">
        <v>105</v>
      </c>
      <c r="J9" s="1" t="s">
        <v>114</v>
      </c>
      <c r="K9" s="2">
        <v>2001</v>
      </c>
      <c r="L9" s="1" t="s">
        <v>62</v>
      </c>
      <c r="M9" s="1" t="s">
        <v>63</v>
      </c>
      <c r="N9" s="1" t="s">
        <v>64</v>
      </c>
      <c r="O9" s="1" t="s">
        <v>59</v>
      </c>
      <c r="P9" s="1" t="s">
        <v>23</v>
      </c>
      <c r="Q9" s="1" t="s">
        <v>22</v>
      </c>
      <c r="R9" t="str">
        <f t="shared" si="1"/>
        <v>Objectcode 2</v>
      </c>
      <c r="S9" s="3" t="b">
        <f t="shared" si="0"/>
        <v>1</v>
      </c>
      <c r="T9" s="3" t="b">
        <f t="shared" si="2"/>
        <v>0</v>
      </c>
      <c r="U9" t="str">
        <f t="shared" si="3"/>
        <v>Objectcode 8</v>
      </c>
      <c r="X9" s="1" t="s">
        <v>59</v>
      </c>
    </row>
    <row r="10" spans="1:24" ht="13.65" customHeight="1" x14ac:dyDescent="0.3">
      <c r="A10" s="1" t="s">
        <v>14</v>
      </c>
      <c r="B10" s="1" t="s">
        <v>71</v>
      </c>
      <c r="C10" s="1" t="s">
        <v>15</v>
      </c>
      <c r="D10" s="1" t="s">
        <v>59</v>
      </c>
      <c r="E10" s="1" t="s">
        <v>65</v>
      </c>
      <c r="F10" s="1" t="s">
        <v>66</v>
      </c>
      <c r="G10" s="1" t="s">
        <v>88</v>
      </c>
      <c r="H10" s="1" t="s">
        <v>97</v>
      </c>
      <c r="I10" s="1" t="s">
        <v>106</v>
      </c>
      <c r="J10" s="1" t="s">
        <v>115</v>
      </c>
      <c r="K10" s="2">
        <v>2001</v>
      </c>
      <c r="L10" s="1" t="s">
        <v>67</v>
      </c>
      <c r="M10" s="1" t="s">
        <v>68</v>
      </c>
      <c r="N10" s="1" t="s">
        <v>69</v>
      </c>
      <c r="O10" s="1" t="s">
        <v>70</v>
      </c>
      <c r="P10" s="1" t="s">
        <v>23</v>
      </c>
      <c r="Q10" s="1" t="s">
        <v>22</v>
      </c>
      <c r="R10" t="str">
        <f t="shared" si="1"/>
        <v>Objectcode 2</v>
      </c>
      <c r="S10" s="3" t="b">
        <f t="shared" si="0"/>
        <v>0</v>
      </c>
      <c r="T10" s="3" t="b">
        <f t="shared" si="2"/>
        <v>0</v>
      </c>
      <c r="U10" t="e">
        <f t="shared" si="3"/>
        <v>#N/A</v>
      </c>
      <c r="X10" s="1" t="s">
        <v>70</v>
      </c>
    </row>
  </sheetData>
  <autoFilter ref="A1:Q23303" xr:uid="{00000000-0009-0000-0000-000000000000}"/>
  <phoneticPr fontId="4" type="noConversion"/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104560A960141B30D2731F4BEDD89" ma:contentTypeVersion="10" ma:contentTypeDescription="Een nieuw document maken." ma:contentTypeScope="" ma:versionID="50f6bf536d45793fc1666030e18539c8">
  <xsd:schema xmlns:xsd="http://www.w3.org/2001/XMLSchema" xmlns:xs="http://www.w3.org/2001/XMLSchema" xmlns:p="http://schemas.microsoft.com/office/2006/metadata/properties" xmlns:ns2="97470810-c2ee-4b45-a386-65a7926b9dd0" xmlns:ns3="fc85e2d9-c049-4b5e-903e-4009c18d1776" targetNamespace="http://schemas.microsoft.com/office/2006/metadata/properties" ma:root="true" ma:fieldsID="98149b4bd16b97db9628bbf14069d2ea" ns2:_="" ns3:_="">
    <xsd:import namespace="97470810-c2ee-4b45-a386-65a7926b9dd0"/>
    <xsd:import namespace="fc85e2d9-c049-4b5e-903e-4009c18d1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70810-c2ee-4b45-a386-65a7926b9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5e2d9-c049-4b5e-903e-4009c18d1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2043A5-AF98-43D8-ACD1-167380B35B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DACE4-F77A-4084-96C9-78CDB105E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470810-c2ee-4b45-a386-65a7926b9dd0"/>
    <ds:schemaRef ds:uri="fc85e2d9-c049-4b5e-903e-4009c18d1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95F46-63CC-462B-92E7-7AE919CA924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97470810-c2ee-4b45-a386-65a7926b9dd0"/>
    <ds:schemaRef ds:uri="fc85e2d9-c049-4b5e-903e-4009c18d1776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Uploadsheet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Matthieu Kraaijmaat</cp:lastModifiedBy>
  <cp:revision>5</cp:revision>
  <dcterms:created xsi:type="dcterms:W3CDTF">2020-03-25T11:17:51Z</dcterms:created>
  <dcterms:modified xsi:type="dcterms:W3CDTF">2024-07-01T13:36:45Z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0x0101004F4104560A960141B30D2731F4BEDD89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